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8205" activeTab="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ftn1" localSheetId="0">'Blad1'!#REF!</definedName>
    <definedName name="_ftn2" localSheetId="0">'Blad1'!#REF!</definedName>
    <definedName name="_xlnm.Print_Area" localSheetId="0">'Blad1'!$A$1:$H$40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<sst xmlns="http://schemas.openxmlformats.org/spreadsheetml/2006/main" count="42" uniqueCount="42">
  <si>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NR: </t>
  </si>
  <si>
    <t>Doelgroep</t>
  </si>
  <si>
    <t xml:space="preserve"> Omschrijving actie</t>
  </si>
  <si>
    <t>TOTAAL</t>
  </si>
  <si>
    <t>Naam plaatselijke groep</t>
  </si>
  <si>
    <t>Aantal deelnemers</t>
  </si>
  <si>
    <t>Bereik/ oplage</t>
  </si>
  <si>
    <t xml:space="preserve"> Begrote kosten</t>
  </si>
  <si>
    <t>Wanneer</t>
  </si>
  <si>
    <t>Valentijnsdiner</t>
  </si>
  <si>
    <t>Per deelnemer</t>
  </si>
  <si>
    <t>Aanbetaling / inschrijfgeld</t>
  </si>
  <si>
    <t>Benodigd</t>
  </si>
  <si>
    <t>Nog te financieren</t>
  </si>
  <si>
    <t>Brievenactie</t>
  </si>
  <si>
    <t>Deelnemerssponsors</t>
  </si>
  <si>
    <t>Oud ijzer</t>
  </si>
  <si>
    <t>Klussenbank</t>
  </si>
  <si>
    <t>Statiegeldflessen</t>
  </si>
  <si>
    <t>Benefietconcert</t>
  </si>
  <si>
    <t>Toiletpapierverkoop</t>
  </si>
  <si>
    <t>Oliebollenverkoop</t>
  </si>
  <si>
    <t>Sinterklaasactie</t>
  </si>
  <si>
    <t>Moederdagontbijt</t>
  </si>
  <si>
    <t>Challenge</t>
  </si>
  <si>
    <t>Hamburgers op school</t>
  </si>
  <si>
    <t>IJsjes op school</t>
  </si>
  <si>
    <t>Oppascentrale</t>
  </si>
  <si>
    <t>Benefietdiner</t>
  </si>
  <si>
    <t>Groeps-opbrengst</t>
  </si>
  <si>
    <t>H-A-H collecte Deventer</t>
  </si>
  <si>
    <t>Eigen bijdrage</t>
  </si>
  <si>
    <t>Collecte kerk juni</t>
  </si>
  <si>
    <t>Collecte kerk september</t>
  </si>
  <si>
    <t>Collecte kerk december</t>
  </si>
  <si>
    <t>Collecte kerk maart</t>
  </si>
  <si>
    <t>Bijdrage diaconie</t>
  </si>
  <si>
    <t>Nog te financieren per deelnemer:</t>
  </si>
  <si>
    <t>Dive2Change</t>
  </si>
  <si>
    <t>Per dln</t>
  </si>
  <si>
    <t>Actiebegroting groep (groepsnaam) (jaar)</t>
  </si>
  <si>
    <t>(Naam)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</si>
</sst>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_ &quot;€&quot;\ * #,##0.0_ ;_ &quot;€&quot;\ * \-#,##0.0_ ;_ &quot;€&quot;\ * &quot;-&quot;??_ ;_ @_ "/>
    <numFmt numFmtId="185" formatCode="_ &quot;€&quot;\ * #,##0_ ;_ &quot;€&quot;\ * \-#,##0_ ;_ &quot;€&quot;\ * &quot;-&quot;??_ ;_ @_ "/>
    <numFmt numFmtId="186" formatCode="d\ mmmm\ yyyy"/>
    <numFmt numFmtId="187" formatCode="_ * #,##0.0_ ;_ * \-#,##0.0_ ;_ * &quot;-&quot;??_ ;_ @_ "/>
    <numFmt numFmtId="188" formatCode="_ * #,##0_ ;_ * \-#,##0_ ;_ * &quot;-&quot;??_ ;_ @_ "/>
    <numFmt numFmtId="189" formatCode="mmmmm/yy"/>
    <numFmt numFmtId="190" formatCode="mmmm/yy"/>
    <numFmt numFmtId="191" formatCode="mmmmm"/>
    <numFmt numFmtId="192" formatCode="[$-413]dddd\ d\ mmmm\ yyyy"/>
    <numFmt numFmtId="193" formatCode="&quot;€&quot;\ #,##0;[Red]&quot;€&quot;\ #,##0"/>
    <numFmt numFmtId="194" formatCode="&quot;€&quot;\ #,##0.00"/>
    <numFmt numFmtId="195" formatCode="_ &quot;€&quot;\ * #,##0.000_ ;_ &quot;€&quot;\ * \-#,##0.000_ ;_ &quot;€&quot;\ * &quot;-&quot;??_ ;_ @_ "/>
    <numFmt numFmtId="196" formatCode="_ &quot;€&quot;\ * #,##0.0000_ ;_ &quot;€&quot;\ * \-#,##0.0000_ ;_ &quot;€&quot;\ * &quot;-&quot;??_ ;_ @_ "/>
    <numFmt numFmtId="197" formatCode="&quot;€&quot;\ #,##0"/>
    <numFmt numFmtId="198" formatCode="&quot;Waar&quot;;&quot;Waar&quot;;&quot;Onwaar&quot;"/>
    <numFmt numFmtId="199" formatCode="_ [$€-2]\ * #,##0.00_ ;_ [$€-2]\ * \-#,##0.00_ ;_ [$€-2]\ * &quot;-&quot;??_ ;_ @_ "/>
    <numFmt numFmtId="200" formatCode="[$-F800]dddd\,\ mmmm\ dd\,\ yyyy"/>
    <numFmt numFmtId="201" formatCode="[$-413]d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Lato"/>
      <family val="2"/>
    </font>
    <font>
      <b/>
      <sz val="10"/>
      <color indexed="8"/>
      <name val="Lato"/>
      <family val="2"/>
    </font>
    <font>
      <sz val="10"/>
      <color indexed="8"/>
      <name val="Lato"/>
      <family val="2"/>
    </font>
    <font>
      <sz val="10"/>
      <color indexed="9"/>
      <name val="Lato"/>
      <family val="2"/>
    </font>
    <font>
      <sz val="10"/>
      <name val="Lato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7" applyNumberFormat="0" applyFont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185" fontId="22" fillId="0" borderId="10" xfId="6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85" fontId="22" fillId="0" borderId="0" xfId="0" applyNumberFormat="1" applyFont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3" fillId="32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0" fontId="20" fillId="32" borderId="15" xfId="0" applyFont="1" applyFill="1" applyBorder="1" applyAlignment="1">
      <alignment/>
    </xf>
    <xf numFmtId="0" fontId="23" fillId="32" borderId="16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wrapText="1"/>
    </xf>
    <xf numFmtId="0" fontId="20" fillId="32" borderId="17" xfId="0" applyFont="1" applyFill="1" applyBorder="1" applyAlignment="1">
      <alignment/>
    </xf>
    <xf numFmtId="0" fontId="20" fillId="32" borderId="17" xfId="0" applyFont="1" applyFill="1" applyBorder="1" applyAlignment="1">
      <alignment horizontal="left"/>
    </xf>
    <xf numFmtId="185" fontId="20" fillId="32" borderId="17" xfId="60" applyNumberFormat="1" applyFont="1" applyFill="1" applyBorder="1" applyAlignment="1">
      <alignment/>
    </xf>
    <xf numFmtId="188" fontId="20" fillId="32" borderId="17" xfId="46" applyNumberFormat="1" applyFont="1" applyFill="1" applyBorder="1" applyAlignment="1">
      <alignment/>
    </xf>
    <xf numFmtId="0" fontId="20" fillId="32" borderId="10" xfId="0" applyFont="1" applyFill="1" applyBorder="1" applyAlignment="1">
      <alignment/>
    </xf>
    <xf numFmtId="185" fontId="20" fillId="32" borderId="10" xfId="60" applyNumberFormat="1" applyFont="1" applyFill="1" applyBorder="1" applyAlignment="1">
      <alignment/>
    </xf>
    <xf numFmtId="188" fontId="20" fillId="32" borderId="10" xfId="46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32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aluta 2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" name="Picture 1" descr="wilde_ganzen_steunt-onze-act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95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2" descr="NCDO_bouwt-me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95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3" name="Picture 4" descr="logo_kle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495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7</xdr:col>
      <xdr:colOff>762000</xdr:colOff>
      <xdr:row>4</xdr:row>
      <xdr:rowOff>47625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C5" sqref="C5"/>
    </sheetView>
  </sheetViews>
  <sheetFormatPr defaultColWidth="9.00390625" defaultRowHeight="15.75" customHeight="1"/>
  <cols>
    <col min="1" max="1" width="5.421875" style="2" customWidth="1"/>
    <col min="2" max="2" width="41.28125" style="2" customWidth="1"/>
    <col min="3" max="3" width="20.7109375" style="2" customWidth="1"/>
    <col min="4" max="4" width="16.00390625" style="2" customWidth="1"/>
    <col min="5" max="5" width="26.7109375" style="2" customWidth="1"/>
    <col min="6" max="6" width="11.140625" style="2" customWidth="1"/>
    <col min="7" max="7" width="9.00390625" style="2" customWidth="1"/>
    <col min="8" max="8" width="12.140625" style="2" customWidth="1"/>
    <col min="9" max="16384" width="9.00390625" style="2" customWidth="1"/>
  </cols>
  <sheetData>
    <row r="1" ht="19.5" customHeight="1">
      <c r="A1" s="1" t="s">
        <v>40</v>
      </c>
    </row>
    <row r="2" ht="19.5" customHeight="1" thickBot="1">
      <c r="A2" s="1"/>
    </row>
    <row r="3" spans="1:3" ht="15.75" customHeight="1">
      <c r="A3" s="12" t="s">
        <v>4</v>
      </c>
      <c r="B3" s="13"/>
      <c r="C3" s="14" t="s">
        <v>41</v>
      </c>
    </row>
    <row r="4" spans="1:4" ht="15.75" customHeight="1" thickBot="1">
      <c r="A4" s="15" t="s">
        <v>5</v>
      </c>
      <c r="B4" s="16"/>
      <c r="C4" s="17">
        <v>5</v>
      </c>
      <c r="D4" s="3"/>
    </row>
    <row r="6" spans="1:8" s="4" customFormat="1" ht="33.75" customHeight="1">
      <c r="A6" s="18" t="s">
        <v>0</v>
      </c>
      <c r="B6" s="18" t="s">
        <v>2</v>
      </c>
      <c r="C6" s="18" t="s">
        <v>8</v>
      </c>
      <c r="D6" s="18" t="s">
        <v>7</v>
      </c>
      <c r="E6" s="18" t="s">
        <v>1</v>
      </c>
      <c r="F6" s="19" t="s">
        <v>6</v>
      </c>
      <c r="G6" s="19" t="s">
        <v>39</v>
      </c>
      <c r="H6" s="19" t="s">
        <v>29</v>
      </c>
    </row>
    <row r="7" spans="1:8" ht="15.75" customHeight="1">
      <c r="A7" s="5">
        <v>1</v>
      </c>
      <c r="B7" s="6" t="s">
        <v>11</v>
      </c>
      <c r="C7" s="6"/>
      <c r="D7" s="7"/>
      <c r="E7" s="6"/>
      <c r="F7" s="8"/>
      <c r="G7" s="5">
        <v>200</v>
      </c>
      <c r="H7" s="7">
        <f>C4*G7</f>
        <v>1000</v>
      </c>
    </row>
    <row r="8" spans="1:8" ht="15.75" customHeight="1">
      <c r="A8" s="5">
        <v>2</v>
      </c>
      <c r="B8" s="6" t="s">
        <v>31</v>
      </c>
      <c r="C8" s="6"/>
      <c r="D8" s="7"/>
      <c r="E8" s="6"/>
      <c r="F8" s="9"/>
      <c r="G8" s="5">
        <v>400</v>
      </c>
      <c r="H8" s="7">
        <f>G8*C4</f>
        <v>2000</v>
      </c>
    </row>
    <row r="9" spans="1:8" ht="15.75" customHeight="1">
      <c r="A9" s="5">
        <v>3</v>
      </c>
      <c r="B9" s="6" t="s">
        <v>14</v>
      </c>
      <c r="C9" s="6"/>
      <c r="D9" s="7"/>
      <c r="E9" s="6"/>
      <c r="F9" s="9"/>
      <c r="G9" s="5">
        <v>250</v>
      </c>
      <c r="H9" s="7">
        <f>C4*G9</f>
        <v>1250</v>
      </c>
    </row>
    <row r="10" spans="1:8" ht="15.75" customHeight="1">
      <c r="A10" s="5">
        <v>4</v>
      </c>
      <c r="B10" s="6" t="s">
        <v>15</v>
      </c>
      <c r="C10" s="6"/>
      <c r="D10" s="7"/>
      <c r="E10" s="6"/>
      <c r="F10" s="9"/>
      <c r="G10" s="5">
        <v>300</v>
      </c>
      <c r="H10" s="7">
        <f>G10*C4</f>
        <v>1500</v>
      </c>
    </row>
    <row r="11" spans="1:8" ht="15.75" customHeight="1">
      <c r="A11" s="5">
        <v>5</v>
      </c>
      <c r="B11" s="6" t="s">
        <v>18</v>
      </c>
      <c r="C11" s="6"/>
      <c r="D11" s="7"/>
      <c r="E11" s="6"/>
      <c r="F11" s="9"/>
      <c r="G11" s="5">
        <v>50</v>
      </c>
      <c r="H11" s="7">
        <f>G11*C4</f>
        <v>250</v>
      </c>
    </row>
    <row r="12" spans="1:8" ht="15.75" customHeight="1">
      <c r="A12" s="5">
        <v>8</v>
      </c>
      <c r="B12" s="6" t="s">
        <v>16</v>
      </c>
      <c r="C12" s="6"/>
      <c r="D12" s="7"/>
      <c r="E12" s="6"/>
      <c r="F12" s="9"/>
      <c r="G12" s="5">
        <v>100</v>
      </c>
      <c r="H12" s="7">
        <f>C4*G12</f>
        <v>500</v>
      </c>
    </row>
    <row r="13" spans="1:8" ht="15.75" customHeight="1">
      <c r="A13" s="5">
        <v>9</v>
      </c>
      <c r="B13" s="6" t="s">
        <v>17</v>
      </c>
      <c r="C13" s="6"/>
      <c r="D13" s="7"/>
      <c r="E13" s="6"/>
      <c r="F13" s="9"/>
      <c r="G13" s="5">
        <v>50</v>
      </c>
      <c r="H13" s="7">
        <f>G13*C4</f>
        <v>250</v>
      </c>
    </row>
    <row r="14" spans="1:8" s="10" customFormat="1" ht="15.75" customHeight="1">
      <c r="A14" s="5">
        <v>10</v>
      </c>
      <c r="B14" s="6" t="s">
        <v>27</v>
      </c>
      <c r="C14" s="6"/>
      <c r="D14" s="7"/>
      <c r="E14" s="6"/>
      <c r="F14" s="9"/>
      <c r="G14" s="27">
        <v>25</v>
      </c>
      <c r="H14" s="7">
        <f>G14*C4</f>
        <v>125</v>
      </c>
    </row>
    <row r="15" spans="1:8" ht="15.75" customHeight="1">
      <c r="A15" s="5">
        <v>13</v>
      </c>
      <c r="B15" s="6" t="s">
        <v>33</v>
      </c>
      <c r="C15" s="6"/>
      <c r="D15" s="7"/>
      <c r="E15" s="6"/>
      <c r="F15" s="9"/>
      <c r="G15" s="5"/>
      <c r="H15" s="7">
        <v>250</v>
      </c>
    </row>
    <row r="16" spans="1:8" ht="15.75" customHeight="1">
      <c r="A16" s="5">
        <v>14</v>
      </c>
      <c r="B16" s="6" t="s">
        <v>34</v>
      </c>
      <c r="C16" s="6"/>
      <c r="D16" s="7"/>
      <c r="E16" s="6"/>
      <c r="F16" s="9"/>
      <c r="G16" s="5"/>
      <c r="H16" s="7">
        <v>250</v>
      </c>
    </row>
    <row r="17" spans="1:8" ht="15.75" customHeight="1">
      <c r="A17" s="5">
        <v>15</v>
      </c>
      <c r="B17" s="6" t="s">
        <v>35</v>
      </c>
      <c r="C17" s="6"/>
      <c r="D17" s="7"/>
      <c r="E17" s="6"/>
      <c r="F17" s="9"/>
      <c r="G17" s="5"/>
      <c r="H17" s="7">
        <v>250</v>
      </c>
    </row>
    <row r="18" spans="1:8" ht="15.75" customHeight="1">
      <c r="A18" s="5">
        <v>16</v>
      </c>
      <c r="B18" s="6" t="s">
        <v>32</v>
      </c>
      <c r="C18" s="6"/>
      <c r="D18" s="7"/>
      <c r="E18" s="6"/>
      <c r="F18" s="9"/>
      <c r="G18" s="5"/>
      <c r="H18" s="7">
        <v>250</v>
      </c>
    </row>
    <row r="19" spans="1:8" ht="15.75" customHeight="1">
      <c r="A19" s="5">
        <v>17</v>
      </c>
      <c r="B19" s="6" t="s">
        <v>30</v>
      </c>
      <c r="C19" s="6"/>
      <c r="D19" s="7"/>
      <c r="E19" s="6"/>
      <c r="F19" s="9"/>
      <c r="G19" s="5"/>
      <c r="H19" s="7">
        <v>2000</v>
      </c>
    </row>
    <row r="20" spans="1:8" ht="15.75" customHeight="1">
      <c r="A20" s="5">
        <v>21</v>
      </c>
      <c r="B20" s="6" t="s">
        <v>20</v>
      </c>
      <c r="C20" s="6"/>
      <c r="D20" s="7"/>
      <c r="E20" s="6"/>
      <c r="F20" s="9"/>
      <c r="G20" s="5"/>
      <c r="H20" s="7">
        <v>1000</v>
      </c>
    </row>
    <row r="21" spans="1:8" ht="15.75" customHeight="1">
      <c r="A21" s="5">
        <v>22</v>
      </c>
      <c r="B21" s="6" t="s">
        <v>21</v>
      </c>
      <c r="C21" s="6"/>
      <c r="D21" s="7"/>
      <c r="E21" s="6"/>
      <c r="F21" s="9"/>
      <c r="G21" s="5"/>
      <c r="H21" s="7">
        <v>1000</v>
      </c>
    </row>
    <row r="22" spans="1:8" ht="15.75" customHeight="1">
      <c r="A22" s="5">
        <v>23</v>
      </c>
      <c r="B22" s="6" t="s">
        <v>28</v>
      </c>
      <c r="C22" s="6"/>
      <c r="D22" s="7"/>
      <c r="E22" s="6"/>
      <c r="F22" s="9"/>
      <c r="G22" s="5"/>
      <c r="H22" s="7">
        <v>500</v>
      </c>
    </row>
    <row r="23" spans="1:8" ht="15.75" customHeight="1">
      <c r="A23" s="5">
        <v>24</v>
      </c>
      <c r="B23" s="6" t="s">
        <v>36</v>
      </c>
      <c r="C23" s="6"/>
      <c r="D23" s="7"/>
      <c r="E23" s="6"/>
      <c r="F23" s="9"/>
      <c r="G23" s="5">
        <v>150</v>
      </c>
      <c r="H23" s="7">
        <f>G23*C4</f>
        <v>750</v>
      </c>
    </row>
    <row r="24" spans="1:8" ht="15.75" customHeight="1">
      <c r="A24" s="5">
        <v>24</v>
      </c>
      <c r="B24" s="6" t="s">
        <v>22</v>
      </c>
      <c r="C24" s="6"/>
      <c r="D24" s="7"/>
      <c r="E24" s="6"/>
      <c r="F24" s="9"/>
      <c r="G24" s="5"/>
      <c r="H24" s="7">
        <v>350</v>
      </c>
    </row>
    <row r="25" spans="1:8" ht="15.75" customHeight="1">
      <c r="A25" s="5">
        <v>25</v>
      </c>
      <c r="B25" s="6" t="s">
        <v>9</v>
      </c>
      <c r="C25" s="6"/>
      <c r="D25" s="7"/>
      <c r="E25" s="6"/>
      <c r="F25" s="9"/>
      <c r="G25" s="5"/>
      <c r="H25" s="7">
        <v>250</v>
      </c>
    </row>
    <row r="26" spans="1:8" ht="15.75" customHeight="1">
      <c r="A26" s="5">
        <v>26</v>
      </c>
      <c r="B26" s="6" t="s">
        <v>23</v>
      </c>
      <c r="C26" s="6"/>
      <c r="D26" s="7"/>
      <c r="E26" s="6"/>
      <c r="F26" s="9"/>
      <c r="G26" s="5"/>
      <c r="H26" s="7">
        <v>500</v>
      </c>
    </row>
    <row r="27" spans="1:8" ht="15.75" customHeight="1">
      <c r="A27" s="5">
        <v>27</v>
      </c>
      <c r="B27" s="6" t="s">
        <v>38</v>
      </c>
      <c r="C27" s="6"/>
      <c r="D27" s="7"/>
      <c r="E27" s="6"/>
      <c r="F27" s="9"/>
      <c r="G27" s="5">
        <v>300</v>
      </c>
      <c r="H27" s="7">
        <f>G27*C4</f>
        <v>1500</v>
      </c>
    </row>
    <row r="28" spans="1:8" ht="15.75" customHeight="1">
      <c r="A28" s="5">
        <v>28</v>
      </c>
      <c r="B28" s="6" t="s">
        <v>25</v>
      </c>
      <c r="C28" s="6"/>
      <c r="D28" s="7"/>
      <c r="E28" s="6"/>
      <c r="F28" s="9"/>
      <c r="G28" s="5"/>
      <c r="H28" s="7"/>
    </row>
    <row r="29" spans="1:8" ht="15.75" customHeight="1">
      <c r="A29" s="5">
        <v>29</v>
      </c>
      <c r="B29" s="6" t="s">
        <v>26</v>
      </c>
      <c r="C29" s="6"/>
      <c r="D29" s="7"/>
      <c r="E29" s="6"/>
      <c r="F29" s="9"/>
      <c r="G29" s="5"/>
      <c r="H29" s="7"/>
    </row>
    <row r="30" spans="1:8" ht="15.75" customHeight="1">
      <c r="A30" s="5">
        <v>30</v>
      </c>
      <c r="B30" s="6" t="s">
        <v>19</v>
      </c>
      <c r="C30" s="6"/>
      <c r="D30" s="7"/>
      <c r="E30" s="6"/>
      <c r="F30" s="9"/>
      <c r="G30" s="5"/>
      <c r="H30" s="7"/>
    </row>
    <row r="31" spans="1:8" ht="15.75" customHeight="1">
      <c r="A31" s="5">
        <v>31</v>
      </c>
      <c r="B31" s="6"/>
      <c r="C31" s="6"/>
      <c r="D31" s="7"/>
      <c r="E31" s="6"/>
      <c r="F31" s="9"/>
      <c r="G31" s="5"/>
      <c r="H31" s="7"/>
    </row>
    <row r="32" spans="1:8" ht="15.75" customHeight="1">
      <c r="A32" s="5">
        <v>32</v>
      </c>
      <c r="B32" s="6"/>
      <c r="C32" s="6"/>
      <c r="D32" s="7"/>
      <c r="E32" s="6"/>
      <c r="F32" s="9"/>
      <c r="G32" s="5"/>
      <c r="H32" s="7"/>
    </row>
    <row r="33" spans="1:8" ht="15.75" customHeight="1">
      <c r="A33" s="5">
        <v>33</v>
      </c>
      <c r="B33" s="6"/>
      <c r="C33" s="6"/>
      <c r="D33" s="7"/>
      <c r="E33" s="6"/>
      <c r="F33" s="9"/>
      <c r="G33" s="5"/>
      <c r="H33" s="7"/>
    </row>
    <row r="34" spans="1:8" ht="15.75" customHeight="1">
      <c r="A34" s="5">
        <v>34</v>
      </c>
      <c r="B34" s="6"/>
      <c r="C34" s="6"/>
      <c r="D34" s="7"/>
      <c r="E34" s="6"/>
      <c r="F34" s="9"/>
      <c r="G34" s="5"/>
      <c r="H34" s="7"/>
    </row>
    <row r="35" spans="1:8" ht="15.75" customHeight="1">
      <c r="A35" s="5">
        <v>35</v>
      </c>
      <c r="B35" s="6"/>
      <c r="C35" s="6"/>
      <c r="D35" s="7"/>
      <c r="E35" s="6"/>
      <c r="F35" s="9"/>
      <c r="G35" s="5"/>
      <c r="H35" s="7"/>
    </row>
    <row r="36" spans="1:8" ht="15.75" customHeight="1">
      <c r="A36" s="5">
        <v>36</v>
      </c>
      <c r="B36" s="6"/>
      <c r="C36" s="6"/>
      <c r="D36" s="7"/>
      <c r="E36" s="6"/>
      <c r="F36" s="9"/>
      <c r="G36" s="5"/>
      <c r="H36" s="7"/>
    </row>
    <row r="37" spans="1:8" ht="15.75" customHeight="1">
      <c r="A37" s="5">
        <v>37</v>
      </c>
      <c r="B37" s="6"/>
      <c r="C37" s="6"/>
      <c r="D37" s="7"/>
      <c r="E37" s="6"/>
      <c r="F37" s="9"/>
      <c r="G37" s="5"/>
      <c r="H37" s="7"/>
    </row>
    <row r="38" spans="1:8" ht="15.75" customHeight="1">
      <c r="A38" s="5">
        <v>38</v>
      </c>
      <c r="B38" s="6"/>
      <c r="C38" s="6"/>
      <c r="D38" s="7"/>
      <c r="E38" s="6"/>
      <c r="F38" s="9"/>
      <c r="G38" s="5"/>
      <c r="H38" s="7"/>
    </row>
    <row r="39" spans="1:8" ht="15.75" customHeight="1">
      <c r="A39" s="5">
        <v>39</v>
      </c>
      <c r="B39" s="6"/>
      <c r="C39" s="6"/>
      <c r="D39" s="7"/>
      <c r="E39" s="6"/>
      <c r="F39" s="9"/>
      <c r="G39" s="5"/>
      <c r="H39" s="7"/>
    </row>
    <row r="40" spans="1:8" ht="15.75" customHeight="1">
      <c r="A40" s="5">
        <v>40</v>
      </c>
      <c r="B40" s="6"/>
      <c r="C40" s="6"/>
      <c r="D40" s="7"/>
      <c r="E40" s="6"/>
      <c r="F40" s="9"/>
      <c r="G40" s="5"/>
      <c r="H40" s="7"/>
    </row>
    <row r="41" spans="2:8" ht="15.75" customHeight="1">
      <c r="B41" s="20" t="s">
        <v>3</v>
      </c>
      <c r="C41" s="21"/>
      <c r="D41" s="22">
        <f>SUM(D7:D40)</f>
        <v>0</v>
      </c>
      <c r="E41" s="22"/>
      <c r="F41" s="23"/>
      <c r="G41" s="22"/>
      <c r="H41" s="22">
        <f>SUM(H7:H40)</f>
        <v>15725</v>
      </c>
    </row>
    <row r="42" spans="2:8" ht="15.75" customHeight="1">
      <c r="B42" s="24" t="s">
        <v>10</v>
      </c>
      <c r="C42" s="24"/>
      <c r="D42" s="25"/>
      <c r="E42" s="24"/>
      <c r="F42" s="26"/>
      <c r="G42" s="28"/>
      <c r="H42" s="25">
        <f>H41/C4</f>
        <v>3145</v>
      </c>
    </row>
    <row r="44" spans="5:8" ht="15.75" customHeight="1">
      <c r="E44" s="2" t="s">
        <v>12</v>
      </c>
      <c r="H44" s="11">
        <f>C4*2695</f>
        <v>13475</v>
      </c>
    </row>
    <row r="45" spans="5:8" ht="15.75" customHeight="1">
      <c r="E45" s="2" t="s">
        <v>24</v>
      </c>
      <c r="H45" s="11">
        <f>C4*275</f>
        <v>1375</v>
      </c>
    </row>
    <row r="46" spans="5:8" ht="15.75" customHeight="1">
      <c r="E46" s="2" t="s">
        <v>13</v>
      </c>
      <c r="H46" s="11">
        <f>H44+H45-H41</f>
        <v>-875</v>
      </c>
    </row>
    <row r="47" spans="5:8" ht="15.75" customHeight="1">
      <c r="E47" s="2" t="s">
        <v>37</v>
      </c>
      <c r="H47" s="11">
        <f>H46/C4</f>
        <v>-175</v>
      </c>
    </row>
  </sheetData>
  <sheetProtection/>
  <dataValidations count="1">
    <dataValidation type="list" allowBlank="1" showInputMessage="1" showErrorMessage="1" promptTitle="Doelgroep" prompt="Maak een keuze" sqref="E7:E40">
      <formula1>Blad1!#REF!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Willem-Jan van der Ven</dc:creator>
  <cp:keywords/>
  <dc:description/>
  <cp:lastModifiedBy>Theunis Sjoerd Elzinga</cp:lastModifiedBy>
  <cp:lastPrinted>2012-06-12T10:38:07Z</cp:lastPrinted>
  <dcterms:created xsi:type="dcterms:W3CDTF">2008-10-21T17:28:36Z</dcterms:created>
  <dcterms:modified xsi:type="dcterms:W3CDTF">2015-10-23T11:45:47Z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